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15180" windowHeight="9405"/>
  </bookViews>
  <sheets>
    <sheet name="2015" sheetId="9" r:id="rId1"/>
    <sheet name="puntentelling" sheetId="4" r:id="rId2"/>
    <sheet name="racekalender" sheetId="8" r:id="rId3"/>
    <sheet name="Start nr" sheetId="7" r:id="rId4"/>
  </sheets>
  <calcPr calcId="124519"/>
</workbook>
</file>

<file path=xl/calcChain.xml><?xml version="1.0" encoding="utf-8"?>
<calcChain xmlns="http://schemas.openxmlformats.org/spreadsheetml/2006/main">
  <c r="AC16" i="9"/>
  <c r="AC17"/>
  <c r="AC15"/>
  <c r="AC7"/>
  <c r="AC13"/>
  <c r="AC11"/>
  <c r="AC12"/>
  <c r="AC10"/>
  <c r="AC9"/>
  <c r="AC14"/>
  <c r="AC8"/>
</calcChain>
</file>

<file path=xl/sharedStrings.xml><?xml version="1.0" encoding="utf-8"?>
<sst xmlns="http://schemas.openxmlformats.org/spreadsheetml/2006/main" count="96" uniqueCount="80">
  <si>
    <t>Totaal</t>
  </si>
  <si>
    <t>R1</t>
  </si>
  <si>
    <t>R2</t>
  </si>
  <si>
    <t>races</t>
  </si>
  <si>
    <t>Tussen haakjes staat het startnummer van de auto</t>
  </si>
  <si>
    <t>De 2 slechtste races worden van de eindstand afgetrokken</t>
  </si>
  <si>
    <t>B klasse</t>
  </si>
  <si>
    <t>en overal klassement</t>
  </si>
  <si>
    <t xml:space="preserve">1 punt extra voor pole </t>
  </si>
  <si>
    <t>1 punt extra voor snelste race ronde</t>
  </si>
  <si>
    <t>E-klasse</t>
  </si>
  <si>
    <t>Aftrek 2</t>
  </si>
  <si>
    <t xml:space="preserve">slechtste </t>
  </si>
  <si>
    <t>snelste race ronde = 1 punt</t>
  </si>
  <si>
    <t>pole = 1 punt</t>
  </si>
  <si>
    <t>A- klasse</t>
  </si>
  <si>
    <t>D-klasse</t>
  </si>
  <si>
    <t>Per race weekend zijn er 1 of 2 races met elk zijn eigen punten</t>
  </si>
  <si>
    <t>Ton Meijer</t>
  </si>
  <si>
    <t>MGA</t>
  </si>
  <si>
    <t>Teun Bleijenberg</t>
  </si>
  <si>
    <t>MGB</t>
  </si>
  <si>
    <t>Melle van der Wal</t>
  </si>
  <si>
    <t>Albert van der Wal</t>
  </si>
  <si>
    <t>MGB V8</t>
  </si>
  <si>
    <t>Alex de Boom</t>
  </si>
  <si>
    <t>Rinus Valenteijn</t>
  </si>
  <si>
    <t>Theo van den Heuvel</t>
  </si>
  <si>
    <t>Ben Devilee</t>
  </si>
  <si>
    <t>Kees Rozema</t>
  </si>
  <si>
    <t>AH 3000</t>
  </si>
  <si>
    <t>Robert Jan `t Hoen</t>
  </si>
  <si>
    <t>Cor Visser</t>
  </si>
  <si>
    <t>R3</t>
  </si>
  <si>
    <t>Historic Zandvoort Trophy</t>
  </si>
  <si>
    <t>Spa Summer Classic</t>
  </si>
  <si>
    <t>HAT Assen</t>
  </si>
  <si>
    <t xml:space="preserve">Hockenheim Historic           </t>
  </si>
  <si>
    <t xml:space="preserve">Training </t>
  </si>
  <si>
    <t xml:space="preserve">Race </t>
  </si>
  <si>
    <t>Racekalender 2015</t>
  </si>
  <si>
    <t>10 - 12 April 2015</t>
  </si>
  <si>
    <t>2 - 3 Mei 2015</t>
  </si>
  <si>
    <t>27 - 28  Juni 2015</t>
  </si>
  <si>
    <t>12 - 12 Juli 2015</t>
  </si>
  <si>
    <t>3 - 4 Oktober 2015</t>
  </si>
  <si>
    <t>Sijon Trophees Historiques</t>
  </si>
  <si>
    <t>24 - 25  Oktober 2015</t>
  </si>
  <si>
    <t>Nurburgring Westfalen Trophy</t>
  </si>
  <si>
    <t>Startnummers seizoen 2015</t>
  </si>
  <si>
    <t xml:space="preserve">Hockenheim </t>
  </si>
  <si>
    <t>02-03 mei</t>
  </si>
  <si>
    <t>27-28 juni</t>
  </si>
  <si>
    <t>11-12 juli</t>
  </si>
  <si>
    <t>03-04 oktober</t>
  </si>
  <si>
    <t xml:space="preserve">10-12 april </t>
  </si>
  <si>
    <t>Zandvoort</t>
  </si>
  <si>
    <t xml:space="preserve">Spa </t>
  </si>
  <si>
    <t>Hat Assen</t>
  </si>
  <si>
    <t xml:space="preserve">Dijon </t>
  </si>
  <si>
    <t>pole + snelste race ronde = 2 punten</t>
  </si>
  <si>
    <t>R</t>
  </si>
  <si>
    <t xml:space="preserve">1 uurs race krijgt dubbele punten </t>
  </si>
  <si>
    <t>dubbele punten voor 1 uurs race</t>
  </si>
  <si>
    <t>Kees Rozema (13) MGA</t>
  </si>
  <si>
    <t>Theo vd Heuvel (14) MGB</t>
  </si>
  <si>
    <t>Rinus Valenteijn (15) MGA</t>
  </si>
  <si>
    <t>Alex de Boom (11) MGB</t>
  </si>
  <si>
    <t>Melle van der Wal (12) MGB</t>
  </si>
  <si>
    <t>Teun Bleijenberg (17) MGB</t>
  </si>
  <si>
    <t>Ben Devilee (16) MGA</t>
  </si>
  <si>
    <t>Ton Meijer (19) MGA</t>
  </si>
  <si>
    <t>Cor Visser (172)  AH</t>
  </si>
  <si>
    <t>Albert van der Wal (18) MGB V8</t>
  </si>
  <si>
    <t>Robert Jan 't Hoen (171) AH</t>
  </si>
  <si>
    <t>Nr 18-171 en 172 punten x 0,8</t>
  </si>
  <si>
    <t xml:space="preserve"> </t>
  </si>
  <si>
    <t>Eindstand Race seizoen 2015 MG Competitions</t>
  </si>
  <si>
    <t>172</t>
  </si>
  <si>
    <t>Startnummers voor 2016</t>
  </si>
</sst>
</file>

<file path=xl/styles.xml><?xml version="1.0" encoding="utf-8"?>
<styleSheet xmlns="http://schemas.openxmlformats.org/spreadsheetml/2006/main">
  <numFmts count="1">
    <numFmt numFmtId="175" formatCode="0.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9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22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0" fontId="3" fillId="0" borderId="3" xfId="1" applyBorder="1"/>
    <xf numFmtId="0" fontId="1" fillId="0" borderId="4" xfId="1" applyFont="1" applyBorder="1"/>
    <xf numFmtId="0" fontId="3" fillId="0" borderId="4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49" fontId="3" fillId="0" borderId="6" xfId="1" applyNumberFormat="1" applyBorder="1"/>
    <xf numFmtId="49" fontId="1" fillId="0" borderId="7" xfId="1" applyNumberFormat="1" applyFont="1" applyBorder="1"/>
    <xf numFmtId="49" fontId="5" fillId="0" borderId="0" xfId="1" applyNumberFormat="1" applyFont="1"/>
    <xf numFmtId="49" fontId="3" fillId="0" borderId="7" xfId="1" applyNumberFormat="1" applyFont="1" applyBorder="1" applyAlignment="1">
      <alignment horizontal="left"/>
    </xf>
    <xf numFmtId="49" fontId="1" fillId="0" borderId="5" xfId="1" applyNumberFormat="1" applyFont="1" applyBorder="1" applyAlignment="1">
      <alignment horizontal="center"/>
    </xf>
    <xf numFmtId="49" fontId="3" fillId="0" borderId="0" xfId="1" applyNumberFormat="1"/>
    <xf numFmtId="0" fontId="3" fillId="0" borderId="8" xfId="1" applyBorder="1"/>
    <xf numFmtId="0" fontId="1" fillId="0" borderId="9" xfId="1" applyFont="1" applyBorder="1"/>
    <xf numFmtId="0" fontId="3" fillId="0" borderId="8" xfId="1" applyFont="1" applyBorder="1"/>
    <xf numFmtId="0" fontId="3" fillId="0" borderId="2" xfId="1" applyFont="1" applyBorder="1"/>
    <xf numFmtId="0" fontId="3" fillId="0" borderId="9" xfId="1" applyFont="1" applyBorder="1"/>
    <xf numFmtId="0" fontId="3" fillId="0" borderId="8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Fill="1" applyBorder="1"/>
    <xf numFmtId="0" fontId="3" fillId="6" borderId="1" xfId="1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/>
    <xf numFmtId="0" fontId="3" fillId="5" borderId="1" xfId="1" applyFont="1" applyFill="1" applyBorder="1"/>
    <xf numFmtId="0" fontId="3" fillId="0" borderId="0" xfId="1" applyBorder="1"/>
    <xf numFmtId="0" fontId="3" fillId="0" borderId="12" xfId="1" applyFont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/>
    <xf numFmtId="0" fontId="6" fillId="3" borderId="0" xfId="1" applyFont="1" applyFill="1"/>
    <xf numFmtId="0" fontId="3" fillId="0" borderId="0" xfId="1" applyAlignment="1">
      <alignment horizontal="left"/>
    </xf>
    <xf numFmtId="0" fontId="3" fillId="4" borderId="0" xfId="1" applyFont="1" applyFill="1"/>
    <xf numFmtId="0" fontId="3" fillId="7" borderId="0" xfId="1" applyFont="1" applyFill="1"/>
    <xf numFmtId="0" fontId="2" fillId="6" borderId="1" xfId="1" applyFont="1" applyFill="1" applyBorder="1" applyAlignment="1">
      <alignment horizontal="center"/>
    </xf>
    <xf numFmtId="0" fontId="2" fillId="0" borderId="0" xfId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/>
    <xf numFmtId="0" fontId="2" fillId="0" borderId="1" xfId="0" applyFont="1" applyBorder="1"/>
    <xf numFmtId="0" fontId="2" fillId="0" borderId="2" xfId="1" applyFont="1" applyFill="1" applyBorder="1" applyAlignment="1">
      <alignment horizontal="left"/>
    </xf>
    <xf numFmtId="0" fontId="2" fillId="0" borderId="2" xfId="1" applyFont="1" applyBorder="1"/>
    <xf numFmtId="0" fontId="2" fillId="0" borderId="0" xfId="1" applyFont="1" applyBorder="1"/>
    <xf numFmtId="0" fontId="3" fillId="0" borderId="0" xfId="1" applyFont="1" applyBorder="1"/>
    <xf numFmtId="0" fontId="3" fillId="8" borderId="1" xfId="1" applyNumberFormat="1" applyFont="1" applyFill="1" applyBorder="1" applyAlignment="1">
      <alignment horizontal="center"/>
    </xf>
    <xf numFmtId="0" fontId="3" fillId="9" borderId="1" xfId="1" applyNumberFormat="1" applyFont="1" applyFill="1" applyBorder="1" applyAlignment="1">
      <alignment horizontal="center"/>
    </xf>
    <xf numFmtId="0" fontId="3" fillId="7" borderId="1" xfId="1" applyNumberFormat="1" applyFont="1" applyFill="1" applyBorder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10" borderId="2" xfId="1" applyFont="1" applyFill="1" applyBorder="1"/>
    <xf numFmtId="0" fontId="2" fillId="10" borderId="0" xfId="1" applyFont="1" applyFill="1"/>
    <xf numFmtId="175" fontId="3" fillId="5" borderId="1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/>
    <xf numFmtId="49" fontId="2" fillId="0" borderId="6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49" fontId="2" fillId="0" borderId="6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</cellXfs>
  <cellStyles count="4">
    <cellStyle name="Standaard" xfId="0" builtinId="0"/>
    <cellStyle name="Standaard 2" xfId="1"/>
    <cellStyle name="Standaard 2 2" xfId="2"/>
    <cellStyle name="Standaard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tabSelected="1" workbookViewId="0">
      <pane ySplit="3" topLeftCell="A4" activePane="bottomLeft" state="frozen"/>
      <selection pane="bottomLeft" activeCell="AG14" sqref="AG14"/>
    </sheetView>
  </sheetViews>
  <sheetFormatPr defaultRowHeight="12.75"/>
  <cols>
    <col min="1" max="1" width="3" style="9" customWidth="1"/>
    <col min="2" max="2" width="27.28515625" style="9" customWidth="1"/>
    <col min="3" max="3" width="2.28515625" style="9" customWidth="1"/>
    <col min="4" max="17" width="3.85546875" style="9" customWidth="1"/>
    <col min="18" max="18" width="5.7109375" style="10" customWidth="1"/>
    <col min="19" max="19" width="3.85546875" style="9" customWidth="1"/>
    <col min="20" max="20" width="4" style="10" customWidth="1"/>
    <col min="21" max="21" width="3.85546875" style="9" customWidth="1"/>
    <col min="22" max="22" width="4.140625" style="10" customWidth="1"/>
    <col min="23" max="23" width="4.28515625" style="9" customWidth="1"/>
    <col min="24" max="24" width="3.7109375" style="9" customWidth="1"/>
    <col min="25" max="25" width="3.42578125" style="9" customWidth="1"/>
    <col min="26" max="26" width="4.42578125" style="9" customWidth="1"/>
    <col min="27" max="27" width="3.28515625" style="9" customWidth="1"/>
    <col min="28" max="29" width="9.42578125" style="9" customWidth="1"/>
    <col min="30" max="16384" width="9.140625" style="9"/>
  </cols>
  <sheetData>
    <row r="1" spans="1:31">
      <c r="B1" s="53" t="s">
        <v>77</v>
      </c>
    </row>
    <row r="3" spans="1:31">
      <c r="A3" s="11"/>
      <c r="B3" s="11"/>
    </row>
    <row r="4" spans="1:31">
      <c r="A4" s="12"/>
      <c r="B4" s="13"/>
      <c r="D4" s="86" t="s">
        <v>50</v>
      </c>
      <c r="E4" s="87"/>
      <c r="F4" s="87"/>
      <c r="G4" s="87"/>
      <c r="H4" s="88" t="s">
        <v>56</v>
      </c>
      <c r="I4" s="89"/>
      <c r="J4" s="89"/>
      <c r="K4" s="89"/>
      <c r="L4" s="89"/>
      <c r="M4" s="90"/>
      <c r="N4" s="86" t="s">
        <v>57</v>
      </c>
      <c r="O4" s="91"/>
      <c r="P4" s="91"/>
      <c r="Q4" s="92"/>
      <c r="R4" s="93" t="s">
        <v>58</v>
      </c>
      <c r="S4" s="94"/>
      <c r="T4" s="94"/>
      <c r="U4" s="94"/>
      <c r="V4" s="94"/>
      <c r="W4" s="95"/>
      <c r="X4" s="88" t="s">
        <v>59</v>
      </c>
      <c r="Y4" s="96"/>
      <c r="Z4" s="96"/>
      <c r="AA4" s="97"/>
      <c r="AB4" s="14" t="s">
        <v>11</v>
      </c>
      <c r="AC4" s="15" t="s">
        <v>0</v>
      </c>
    </row>
    <row r="5" spans="1:31" s="21" customFormat="1">
      <c r="A5" s="16"/>
      <c r="B5" s="17"/>
      <c r="C5" s="18"/>
      <c r="D5" s="78" t="s">
        <v>55</v>
      </c>
      <c r="E5" s="79"/>
      <c r="F5" s="79"/>
      <c r="G5" s="79"/>
      <c r="H5" s="78" t="s">
        <v>51</v>
      </c>
      <c r="I5" s="80"/>
      <c r="J5" s="80"/>
      <c r="K5" s="80"/>
      <c r="L5" s="80"/>
      <c r="M5" s="81"/>
      <c r="N5" s="78" t="s">
        <v>52</v>
      </c>
      <c r="O5" s="79"/>
      <c r="P5" s="79"/>
      <c r="Q5" s="82"/>
      <c r="R5" s="78" t="s">
        <v>53</v>
      </c>
      <c r="S5" s="79"/>
      <c r="T5" s="79"/>
      <c r="U5" s="79"/>
      <c r="V5" s="79"/>
      <c r="W5" s="82"/>
      <c r="X5" s="83" t="s">
        <v>54</v>
      </c>
      <c r="Y5" s="84"/>
      <c r="Z5" s="84"/>
      <c r="AA5" s="85"/>
      <c r="AB5" s="19" t="s">
        <v>12</v>
      </c>
      <c r="AC5" s="20"/>
    </row>
    <row r="6" spans="1:31">
      <c r="A6" s="22"/>
      <c r="B6" s="23"/>
      <c r="D6" s="24" t="s">
        <v>1</v>
      </c>
      <c r="E6" s="25"/>
      <c r="F6" s="71" t="s">
        <v>2</v>
      </c>
      <c r="G6" s="25"/>
      <c r="H6" s="27" t="s">
        <v>1</v>
      </c>
      <c r="I6" s="28"/>
      <c r="J6" s="61" t="s">
        <v>2</v>
      </c>
      <c r="K6" s="28"/>
      <c r="L6" s="61" t="s">
        <v>33</v>
      </c>
      <c r="M6" s="29"/>
      <c r="N6" s="24" t="s">
        <v>1</v>
      </c>
      <c r="O6" s="25"/>
      <c r="P6" s="25" t="s">
        <v>2</v>
      </c>
      <c r="Q6" s="26"/>
      <c r="R6" s="62" t="s">
        <v>1</v>
      </c>
      <c r="S6" s="44"/>
      <c r="T6" s="63" t="s">
        <v>2</v>
      </c>
      <c r="U6" s="64"/>
      <c r="V6" s="62" t="s">
        <v>33</v>
      </c>
      <c r="W6" s="26"/>
      <c r="X6" s="62" t="s">
        <v>1</v>
      </c>
      <c r="Y6" s="25"/>
      <c r="Z6" s="62" t="s">
        <v>2</v>
      </c>
      <c r="AA6" s="26"/>
      <c r="AB6" s="29" t="s">
        <v>3</v>
      </c>
      <c r="AC6" s="30"/>
      <c r="AE6" s="53" t="s">
        <v>79</v>
      </c>
    </row>
    <row r="7" spans="1:31">
      <c r="A7" s="31">
        <v>1</v>
      </c>
      <c r="B7" s="1" t="s">
        <v>64</v>
      </c>
      <c r="D7" s="32">
        <v>20</v>
      </c>
      <c r="E7" s="65">
        <v>1</v>
      </c>
      <c r="F7" s="33">
        <v>40</v>
      </c>
      <c r="G7" s="67">
        <v>2</v>
      </c>
      <c r="H7" s="34">
        <v>20</v>
      </c>
      <c r="I7" s="35"/>
      <c r="J7" s="34">
        <v>20</v>
      </c>
      <c r="K7" s="68">
        <v>1</v>
      </c>
      <c r="L7" s="34">
        <v>20</v>
      </c>
      <c r="M7" s="68">
        <v>1</v>
      </c>
      <c r="N7" s="32">
        <v>17</v>
      </c>
      <c r="O7" s="68">
        <v>1</v>
      </c>
      <c r="P7" s="36">
        <v>17</v>
      </c>
      <c r="Q7" s="70">
        <v>1</v>
      </c>
      <c r="R7" s="36">
        <v>20</v>
      </c>
      <c r="S7" s="74">
        <v>2</v>
      </c>
      <c r="T7" s="36">
        <v>20</v>
      </c>
      <c r="U7" s="68">
        <v>1</v>
      </c>
      <c r="V7" s="32">
        <v>20</v>
      </c>
      <c r="W7" s="68">
        <v>1</v>
      </c>
      <c r="X7" s="36">
        <v>20</v>
      </c>
      <c r="Y7" s="69">
        <v>2</v>
      </c>
      <c r="Z7" s="32">
        <v>40</v>
      </c>
      <c r="AA7" s="69">
        <v>2</v>
      </c>
      <c r="AB7" s="37">
        <v>34</v>
      </c>
      <c r="AC7" s="38">
        <f t="shared" ref="AC7:AC12" si="0">SUM(D7:AA7)-AB7</f>
        <v>255</v>
      </c>
      <c r="AE7" s="9">
        <v>11</v>
      </c>
    </row>
    <row r="8" spans="1:31">
      <c r="A8" s="31">
        <v>2</v>
      </c>
      <c r="B8" s="60" t="s">
        <v>67</v>
      </c>
      <c r="D8" s="32">
        <v>17</v>
      </c>
      <c r="E8" s="66">
        <v>1</v>
      </c>
      <c r="F8" s="33"/>
      <c r="G8" s="40"/>
      <c r="H8" s="34">
        <v>17</v>
      </c>
      <c r="I8" s="35"/>
      <c r="J8" s="34">
        <v>17</v>
      </c>
      <c r="K8" s="70">
        <v>1</v>
      </c>
      <c r="L8" s="34">
        <v>15</v>
      </c>
      <c r="M8" s="35"/>
      <c r="N8" s="32">
        <v>15</v>
      </c>
      <c r="O8" s="35"/>
      <c r="P8" s="36">
        <v>15</v>
      </c>
      <c r="Q8" s="35"/>
      <c r="R8" s="36">
        <v>13</v>
      </c>
      <c r="S8" s="35"/>
      <c r="T8" s="36">
        <v>15</v>
      </c>
      <c r="U8" s="75">
        <v>1</v>
      </c>
      <c r="V8" s="32">
        <v>15</v>
      </c>
      <c r="W8" s="35"/>
      <c r="X8" s="36">
        <v>10</v>
      </c>
      <c r="Y8" s="52"/>
      <c r="Z8" s="32">
        <v>18</v>
      </c>
      <c r="AA8" s="35"/>
      <c r="AB8" s="37">
        <v>10</v>
      </c>
      <c r="AC8" s="38">
        <f t="shared" si="0"/>
        <v>160</v>
      </c>
      <c r="AE8" s="9">
        <v>12</v>
      </c>
    </row>
    <row r="9" spans="1:31">
      <c r="A9" s="31">
        <v>3</v>
      </c>
      <c r="B9" s="2" t="s">
        <v>68</v>
      </c>
      <c r="D9" s="32">
        <v>11</v>
      </c>
      <c r="E9" s="40"/>
      <c r="F9" s="33"/>
      <c r="G9" s="40"/>
      <c r="H9" s="34">
        <v>11</v>
      </c>
      <c r="I9" s="35"/>
      <c r="J9" s="34">
        <v>13</v>
      </c>
      <c r="K9" s="35"/>
      <c r="L9" s="34">
        <v>17</v>
      </c>
      <c r="M9" s="70">
        <v>1</v>
      </c>
      <c r="N9" s="32">
        <v>13</v>
      </c>
      <c r="O9" s="35"/>
      <c r="P9" s="36">
        <v>13</v>
      </c>
      <c r="Q9" s="35"/>
      <c r="R9" s="36">
        <v>10</v>
      </c>
      <c r="S9" s="35"/>
      <c r="T9" s="36">
        <v>11</v>
      </c>
      <c r="U9" s="35"/>
      <c r="V9" s="32">
        <v>17</v>
      </c>
      <c r="W9" s="35"/>
      <c r="X9" s="36">
        <v>17</v>
      </c>
      <c r="Y9" s="52"/>
      <c r="Z9" s="32">
        <v>30</v>
      </c>
      <c r="AA9" s="41"/>
      <c r="AB9" s="37">
        <v>10</v>
      </c>
      <c r="AC9" s="38">
        <f t="shared" si="0"/>
        <v>154</v>
      </c>
      <c r="AE9" s="9">
        <v>13</v>
      </c>
    </row>
    <row r="10" spans="1:31">
      <c r="A10" s="31">
        <v>4</v>
      </c>
      <c r="B10" s="2" t="s">
        <v>69</v>
      </c>
      <c r="D10" s="32"/>
      <c r="E10" s="40"/>
      <c r="F10" s="33">
        <v>26</v>
      </c>
      <c r="G10" s="40"/>
      <c r="H10" s="34">
        <v>10</v>
      </c>
      <c r="I10" s="35"/>
      <c r="J10" s="34">
        <v>10</v>
      </c>
      <c r="K10" s="35"/>
      <c r="L10" s="34">
        <v>13</v>
      </c>
      <c r="M10" s="35"/>
      <c r="N10" s="32"/>
      <c r="O10" s="35"/>
      <c r="P10" s="36"/>
      <c r="Q10" s="35"/>
      <c r="R10" s="36">
        <v>11</v>
      </c>
      <c r="S10" s="35"/>
      <c r="T10" s="36">
        <v>17</v>
      </c>
      <c r="U10" s="35"/>
      <c r="V10" s="32">
        <v>13</v>
      </c>
      <c r="W10" s="35"/>
      <c r="X10" s="36">
        <v>15</v>
      </c>
      <c r="Y10" s="52"/>
      <c r="Z10" s="32">
        <v>26</v>
      </c>
      <c r="AA10" s="35"/>
      <c r="AB10" s="37">
        <v>0</v>
      </c>
      <c r="AC10" s="38">
        <f t="shared" si="0"/>
        <v>141</v>
      </c>
      <c r="AE10" s="9">
        <v>14</v>
      </c>
    </row>
    <row r="11" spans="1:31">
      <c r="A11" s="31">
        <v>5</v>
      </c>
      <c r="B11" s="1" t="s">
        <v>65</v>
      </c>
      <c r="D11" s="32">
        <v>15</v>
      </c>
      <c r="E11" s="40"/>
      <c r="F11" s="33">
        <v>34</v>
      </c>
      <c r="G11" s="40"/>
      <c r="H11" s="34">
        <v>15</v>
      </c>
      <c r="I11" s="35"/>
      <c r="J11" s="34">
        <v>15</v>
      </c>
      <c r="K11" s="35"/>
      <c r="L11" s="34">
        <v>11</v>
      </c>
      <c r="M11" s="35"/>
      <c r="N11" s="32">
        <v>11</v>
      </c>
      <c r="O11" s="35"/>
      <c r="P11" s="36"/>
      <c r="Q11" s="41"/>
      <c r="R11" s="36">
        <v>15</v>
      </c>
      <c r="S11" s="35"/>
      <c r="T11" s="36">
        <v>13</v>
      </c>
      <c r="U11" s="35"/>
      <c r="V11" s="32">
        <v>9</v>
      </c>
      <c r="W11" s="41"/>
      <c r="X11" s="36"/>
      <c r="Y11" s="41"/>
      <c r="Z11" s="32"/>
      <c r="AA11" s="35"/>
      <c r="AB11" s="37">
        <v>0</v>
      </c>
      <c r="AC11" s="38">
        <f t="shared" si="0"/>
        <v>138</v>
      </c>
      <c r="AE11" s="9">
        <v>15</v>
      </c>
    </row>
    <row r="12" spans="1:31">
      <c r="A12" s="31">
        <v>6</v>
      </c>
      <c r="B12" s="2" t="s">
        <v>66</v>
      </c>
      <c r="D12" s="32">
        <v>13</v>
      </c>
      <c r="E12" s="40"/>
      <c r="F12" s="33">
        <v>30</v>
      </c>
      <c r="G12" s="40"/>
      <c r="H12" s="34">
        <v>13</v>
      </c>
      <c r="I12" s="35"/>
      <c r="J12" s="34">
        <v>11</v>
      </c>
      <c r="K12" s="35"/>
      <c r="L12" s="34">
        <v>10</v>
      </c>
      <c r="M12" s="35"/>
      <c r="N12" s="32">
        <v>10</v>
      </c>
      <c r="O12" s="35"/>
      <c r="P12" s="36">
        <v>10</v>
      </c>
      <c r="Q12" s="41"/>
      <c r="R12" s="36">
        <v>8</v>
      </c>
      <c r="S12" s="35"/>
      <c r="T12" s="36">
        <v>7</v>
      </c>
      <c r="U12" s="35"/>
      <c r="V12" s="32">
        <v>8</v>
      </c>
      <c r="W12" s="35"/>
      <c r="X12" s="36">
        <v>11</v>
      </c>
      <c r="Y12" s="52"/>
      <c r="Z12" s="32">
        <v>22</v>
      </c>
      <c r="AA12" s="41"/>
      <c r="AB12" s="37">
        <v>15</v>
      </c>
      <c r="AC12" s="38">
        <f t="shared" si="0"/>
        <v>138</v>
      </c>
      <c r="AE12" s="9">
        <v>16</v>
      </c>
    </row>
    <row r="13" spans="1:31">
      <c r="A13" s="31">
        <v>7</v>
      </c>
      <c r="B13" s="1" t="s">
        <v>71</v>
      </c>
      <c r="D13" s="32"/>
      <c r="E13" s="40"/>
      <c r="F13" s="33"/>
      <c r="G13" s="40"/>
      <c r="H13" s="34"/>
      <c r="I13" s="35"/>
      <c r="J13" s="34"/>
      <c r="K13" s="35"/>
      <c r="L13" s="34"/>
      <c r="M13" s="35"/>
      <c r="N13" s="32"/>
      <c r="O13" s="41"/>
      <c r="P13" s="36"/>
      <c r="Q13" s="41"/>
      <c r="R13" s="36">
        <v>7</v>
      </c>
      <c r="S13" s="35"/>
      <c r="T13" s="36">
        <v>9</v>
      </c>
      <c r="U13" s="35"/>
      <c r="V13" s="32"/>
      <c r="W13" s="41"/>
      <c r="X13" s="36">
        <v>13</v>
      </c>
      <c r="Y13" s="41"/>
      <c r="Z13" s="32">
        <v>34</v>
      </c>
      <c r="AA13" s="41"/>
      <c r="AB13" s="37">
        <v>0</v>
      </c>
      <c r="AC13" s="38">
        <f>SUM(D13:AB13)</f>
        <v>63</v>
      </c>
      <c r="AE13" s="9">
        <v>17</v>
      </c>
    </row>
    <row r="14" spans="1:31">
      <c r="A14" s="31">
        <v>8</v>
      </c>
      <c r="B14" s="1" t="s">
        <v>70</v>
      </c>
      <c r="D14" s="32"/>
      <c r="E14" s="40"/>
      <c r="F14" s="33"/>
      <c r="G14" s="40"/>
      <c r="H14" s="34">
        <v>9</v>
      </c>
      <c r="I14" s="35"/>
      <c r="J14" s="34"/>
      <c r="K14" s="35"/>
      <c r="L14" s="34">
        <v>9</v>
      </c>
      <c r="M14" s="35"/>
      <c r="N14" s="32"/>
      <c r="O14" s="35"/>
      <c r="P14" s="36"/>
      <c r="Q14" s="35"/>
      <c r="R14" s="36">
        <v>6</v>
      </c>
      <c r="S14" s="35"/>
      <c r="T14" s="36">
        <v>8</v>
      </c>
      <c r="U14" s="52"/>
      <c r="V14" s="32"/>
      <c r="W14" s="35"/>
      <c r="X14" s="36">
        <v>9</v>
      </c>
      <c r="Y14" s="52"/>
      <c r="Z14" s="32">
        <v>20</v>
      </c>
      <c r="AA14" s="35"/>
      <c r="AB14" s="37">
        <v>0</v>
      </c>
      <c r="AC14" s="38">
        <f>SUM(D14:AA14)-AB14</f>
        <v>61</v>
      </c>
      <c r="AE14" s="9">
        <v>18</v>
      </c>
    </row>
    <row r="15" spans="1:31" s="21" customFormat="1">
      <c r="A15" s="31">
        <v>9</v>
      </c>
      <c r="B15" s="1" t="s">
        <v>72</v>
      </c>
      <c r="C15" s="9"/>
      <c r="D15" s="32"/>
      <c r="E15" s="42"/>
      <c r="F15" s="32"/>
      <c r="G15" s="42"/>
      <c r="H15" s="39"/>
      <c r="I15" s="42"/>
      <c r="J15" s="39"/>
      <c r="K15" s="42"/>
      <c r="L15" s="32"/>
      <c r="M15" s="42"/>
      <c r="N15" s="32">
        <v>16</v>
      </c>
      <c r="O15" s="70">
        <v>0.8</v>
      </c>
      <c r="P15" s="32">
        <v>16</v>
      </c>
      <c r="Q15" s="68">
        <v>0.8</v>
      </c>
      <c r="R15" s="36">
        <v>7.2</v>
      </c>
      <c r="S15" s="42"/>
      <c r="T15" s="36">
        <v>8</v>
      </c>
      <c r="U15" s="42"/>
      <c r="V15" s="34">
        <v>8</v>
      </c>
      <c r="W15" s="42"/>
      <c r="X15" s="43"/>
      <c r="Y15" s="42"/>
      <c r="Z15" s="43"/>
      <c r="AA15" s="42"/>
      <c r="AB15" s="45">
        <v>0</v>
      </c>
      <c r="AC15" s="38">
        <f>SUM(D15:AA15)-AB15</f>
        <v>56.8</v>
      </c>
      <c r="AE15" s="77" t="s">
        <v>78</v>
      </c>
    </row>
    <row r="16" spans="1:31">
      <c r="A16" s="31">
        <v>10</v>
      </c>
      <c r="B16" s="1" t="s">
        <v>73</v>
      </c>
      <c r="D16" s="32"/>
      <c r="E16" s="41"/>
      <c r="F16" s="32"/>
      <c r="G16" s="41"/>
      <c r="H16" s="34"/>
      <c r="I16" s="69">
        <v>1.6</v>
      </c>
      <c r="J16" s="34"/>
      <c r="K16" s="41"/>
      <c r="L16" s="32"/>
      <c r="M16" s="41"/>
      <c r="N16" s="32">
        <v>7.2</v>
      </c>
      <c r="O16" s="41"/>
      <c r="P16" s="32">
        <v>8.8000000000000007</v>
      </c>
      <c r="Q16" s="41"/>
      <c r="R16" s="73">
        <v>13.6</v>
      </c>
      <c r="S16" s="41"/>
      <c r="T16" s="36"/>
      <c r="U16" s="41"/>
      <c r="V16" s="34">
        <v>8.8000000000000007</v>
      </c>
      <c r="W16" s="70">
        <v>0.8</v>
      </c>
      <c r="X16" s="36"/>
      <c r="Y16" s="41"/>
      <c r="Z16" s="36"/>
      <c r="AA16" s="41"/>
      <c r="AB16" s="45">
        <v>0</v>
      </c>
      <c r="AC16" s="38">
        <f>SUM(D16:AA16)-AB16</f>
        <v>40.799999999999997</v>
      </c>
      <c r="AE16" s="9">
        <v>19</v>
      </c>
    </row>
    <row r="17" spans="1:31">
      <c r="A17" s="31">
        <v>11</v>
      </c>
      <c r="B17" s="2" t="s">
        <v>74</v>
      </c>
      <c r="C17" s="21"/>
      <c r="D17" s="32"/>
      <c r="E17" s="41"/>
      <c r="F17" s="32"/>
      <c r="G17" s="41"/>
      <c r="H17" s="34"/>
      <c r="I17" s="41"/>
      <c r="J17" s="34"/>
      <c r="K17" s="41"/>
      <c r="L17" s="32"/>
      <c r="M17" s="41"/>
      <c r="N17" s="32"/>
      <c r="O17" s="41"/>
      <c r="P17" s="32"/>
      <c r="Q17" s="41"/>
      <c r="R17" s="36"/>
      <c r="S17" s="41"/>
      <c r="T17" s="36"/>
      <c r="U17" s="41"/>
      <c r="V17" s="34"/>
      <c r="W17" s="41"/>
      <c r="X17" s="36"/>
      <c r="Y17" s="41"/>
      <c r="Z17" s="36"/>
      <c r="AA17" s="41"/>
      <c r="AB17" s="45">
        <v>0</v>
      </c>
      <c r="AC17" s="38">
        <f>SUM(D17:AA17)-AB17</f>
        <v>0</v>
      </c>
      <c r="AE17" s="9">
        <v>171</v>
      </c>
    </row>
    <row r="18" spans="1:31">
      <c r="B18" s="46"/>
    </row>
    <row r="19" spans="1:31">
      <c r="B19" s="46"/>
    </row>
    <row r="20" spans="1:31">
      <c r="B20" s="46"/>
    </row>
    <row r="21" spans="1:31">
      <c r="B21" s="76" t="s">
        <v>76</v>
      </c>
    </row>
    <row r="22" spans="1:31">
      <c r="B22" s="46"/>
    </row>
    <row r="23" spans="1:31">
      <c r="C23" s="46" t="s">
        <v>4</v>
      </c>
    </row>
    <row r="24" spans="1:31">
      <c r="C24" s="46" t="s">
        <v>17</v>
      </c>
    </row>
    <row r="25" spans="1:31">
      <c r="C25" s="47" t="s">
        <v>5</v>
      </c>
    </row>
    <row r="27" spans="1:31">
      <c r="C27" s="48"/>
      <c r="E27" s="49" t="s">
        <v>14</v>
      </c>
    </row>
    <row r="28" spans="1:31">
      <c r="C28" s="50"/>
      <c r="E28" s="9" t="s">
        <v>13</v>
      </c>
    </row>
    <row r="29" spans="1:31">
      <c r="C29" s="51"/>
      <c r="E29" s="53" t="s">
        <v>60</v>
      </c>
    </row>
    <row r="30" spans="1:31">
      <c r="C30" s="72" t="s">
        <v>61</v>
      </c>
      <c r="E30" s="53" t="s">
        <v>62</v>
      </c>
    </row>
    <row r="32" spans="1:31">
      <c r="C32" s="53" t="s">
        <v>75</v>
      </c>
    </row>
  </sheetData>
  <mergeCells count="10">
    <mergeCell ref="D5:G5"/>
    <mergeCell ref="H5:M5"/>
    <mergeCell ref="N5:Q5"/>
    <mergeCell ref="R5:W5"/>
    <mergeCell ref="X5:AA5"/>
    <mergeCell ref="D4:G4"/>
    <mergeCell ref="H4:M4"/>
    <mergeCell ref="N4:Q4"/>
    <mergeCell ref="R4:W4"/>
    <mergeCell ref="X4:AA4"/>
  </mergeCells>
  <pageMargins left="0.19685039370078741" right="0" top="0.39370078740157483" bottom="0" header="0" footer="0"/>
  <pageSetup paperSize="9" scale="9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E38" sqref="E38"/>
    </sheetView>
  </sheetViews>
  <sheetFormatPr defaultRowHeight="12.75"/>
  <sheetData>
    <row r="1" spans="1:4">
      <c r="A1" t="s">
        <v>6</v>
      </c>
      <c r="B1" t="s">
        <v>7</v>
      </c>
    </row>
    <row r="3" spans="1:4">
      <c r="A3">
        <v>1</v>
      </c>
      <c r="B3">
        <v>20</v>
      </c>
      <c r="D3" t="s">
        <v>8</v>
      </c>
    </row>
    <row r="4" spans="1:4">
      <c r="A4">
        <v>2</v>
      </c>
      <c r="B4">
        <v>17</v>
      </c>
      <c r="D4" t="s">
        <v>9</v>
      </c>
    </row>
    <row r="5" spans="1:4">
      <c r="A5">
        <v>3</v>
      </c>
      <c r="B5">
        <v>15</v>
      </c>
    </row>
    <row r="6" spans="1:4">
      <c r="A6">
        <v>4</v>
      </c>
      <c r="B6">
        <v>13</v>
      </c>
      <c r="D6" t="s">
        <v>63</v>
      </c>
    </row>
    <row r="7" spans="1:4">
      <c r="A7">
        <v>5</v>
      </c>
      <c r="B7">
        <v>11</v>
      </c>
    </row>
    <row r="8" spans="1:4">
      <c r="A8">
        <v>6</v>
      </c>
      <c r="B8">
        <v>10</v>
      </c>
    </row>
    <row r="9" spans="1:4">
      <c r="A9">
        <v>7</v>
      </c>
      <c r="B9">
        <v>9</v>
      </c>
    </row>
    <row r="10" spans="1:4">
      <c r="A10">
        <v>8</v>
      </c>
      <c r="B10">
        <v>8</v>
      </c>
    </row>
    <row r="11" spans="1:4">
      <c r="A11">
        <v>9</v>
      </c>
      <c r="B11">
        <v>7</v>
      </c>
    </row>
    <row r="12" spans="1:4">
      <c r="A12">
        <v>10</v>
      </c>
      <c r="B12">
        <v>6</v>
      </c>
    </row>
    <row r="13" spans="1:4">
      <c r="A13">
        <v>11</v>
      </c>
      <c r="B13">
        <v>5</v>
      </c>
    </row>
    <row r="14" spans="1:4">
      <c r="A14">
        <v>12</v>
      </c>
      <c r="B14">
        <v>4</v>
      </c>
    </row>
    <row r="15" spans="1:4">
      <c r="A15">
        <v>13</v>
      </c>
      <c r="B15">
        <v>3</v>
      </c>
    </row>
    <row r="16" spans="1:4">
      <c r="A16">
        <v>14</v>
      </c>
      <c r="B16">
        <v>2</v>
      </c>
    </row>
    <row r="17" spans="1:3">
      <c r="A17">
        <v>15</v>
      </c>
      <c r="B17">
        <v>1</v>
      </c>
    </row>
    <row r="20" spans="1:3">
      <c r="A20" t="s">
        <v>15</v>
      </c>
      <c r="B20" t="s">
        <v>10</v>
      </c>
      <c r="C20" t="s">
        <v>16</v>
      </c>
    </row>
    <row r="22" spans="1:3">
      <c r="A22">
        <v>1</v>
      </c>
      <c r="B22">
        <v>10</v>
      </c>
      <c r="C22">
        <v>10</v>
      </c>
    </row>
    <row r="23" spans="1:3">
      <c r="A23">
        <v>2</v>
      </c>
      <c r="B23">
        <v>8.5</v>
      </c>
      <c r="C23">
        <v>8.5</v>
      </c>
    </row>
    <row r="24" spans="1:3">
      <c r="A24">
        <v>3</v>
      </c>
      <c r="B24">
        <v>7.5</v>
      </c>
      <c r="C24">
        <v>7.5</v>
      </c>
    </row>
    <row r="25" spans="1:3">
      <c r="A25">
        <v>4</v>
      </c>
      <c r="B25">
        <v>6.5</v>
      </c>
      <c r="C25">
        <v>6.5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E19"/>
  <sheetViews>
    <sheetView topLeftCell="B1" workbookViewId="0">
      <selection activeCell="C24" sqref="C24"/>
    </sheetView>
  </sheetViews>
  <sheetFormatPr defaultRowHeight="12.75"/>
  <cols>
    <col min="1" max="1" width="5.85546875" customWidth="1"/>
    <col min="2" max="2" width="25.140625" customWidth="1"/>
    <col min="3" max="3" width="45.85546875" customWidth="1"/>
    <col min="4" max="4" width="16.42578125" customWidth="1"/>
    <col min="5" max="5" width="17" customWidth="1"/>
    <col min="6" max="6" width="17.42578125" customWidth="1"/>
  </cols>
  <sheetData>
    <row r="4" spans="1:5" ht="15">
      <c r="A4" s="5"/>
      <c r="B4" s="5"/>
      <c r="C4" s="5"/>
      <c r="D4" s="5"/>
    </row>
    <row r="5" spans="1:5" ht="15">
      <c r="A5" s="5"/>
      <c r="B5" s="5"/>
      <c r="C5" s="5"/>
      <c r="D5" s="5"/>
    </row>
    <row r="6" spans="1:5" s="5" customFormat="1" ht="15"/>
    <row r="7" spans="1:5" s="5" customFormat="1" ht="15">
      <c r="B7" s="6" t="s">
        <v>40</v>
      </c>
    </row>
    <row r="8" spans="1:5" s="5" customFormat="1" ht="15">
      <c r="B8" s="6"/>
    </row>
    <row r="9" spans="1:5" s="5" customFormat="1" ht="15">
      <c r="B9" s="6"/>
      <c r="D9" s="5" t="s">
        <v>38</v>
      </c>
      <c r="E9" s="5" t="s">
        <v>39</v>
      </c>
    </row>
    <row r="10" spans="1:5" s="5" customFormat="1" ht="18" customHeight="1">
      <c r="A10" s="8">
        <v>1</v>
      </c>
      <c r="B10" s="7" t="s">
        <v>41</v>
      </c>
      <c r="C10" s="5" t="s">
        <v>37</v>
      </c>
      <c r="D10" s="5">
        <v>1</v>
      </c>
      <c r="E10" s="5">
        <v>2</v>
      </c>
    </row>
    <row r="11" spans="1:5" s="5" customFormat="1" ht="18" customHeight="1">
      <c r="A11" s="8">
        <v>2</v>
      </c>
      <c r="B11" s="6" t="s">
        <v>42</v>
      </c>
      <c r="C11" s="6" t="s">
        <v>34</v>
      </c>
      <c r="D11" s="5">
        <v>1</v>
      </c>
      <c r="E11" s="5">
        <v>3</v>
      </c>
    </row>
    <row r="12" spans="1:5" s="5" customFormat="1" ht="18" customHeight="1">
      <c r="A12" s="8">
        <v>3</v>
      </c>
      <c r="B12" s="6" t="s">
        <v>43</v>
      </c>
      <c r="C12" s="6" t="s">
        <v>35</v>
      </c>
      <c r="D12" s="5">
        <v>1</v>
      </c>
      <c r="E12" s="5">
        <v>2</v>
      </c>
    </row>
    <row r="13" spans="1:5" s="5" customFormat="1" ht="18" customHeight="1">
      <c r="A13" s="8">
        <v>4</v>
      </c>
      <c r="B13" s="6" t="s">
        <v>44</v>
      </c>
      <c r="C13" s="6" t="s">
        <v>36</v>
      </c>
      <c r="D13" s="5">
        <v>1</v>
      </c>
      <c r="E13" s="5">
        <v>3</v>
      </c>
    </row>
    <row r="14" spans="1:5" s="5" customFormat="1" ht="18" customHeight="1">
      <c r="A14" s="8">
        <v>5</v>
      </c>
      <c r="B14" s="6" t="s">
        <v>45</v>
      </c>
      <c r="C14" s="6" t="s">
        <v>46</v>
      </c>
      <c r="D14" s="5">
        <v>1</v>
      </c>
      <c r="E14" s="5">
        <v>2</v>
      </c>
    </row>
    <row r="15" spans="1:5" s="5" customFormat="1" ht="18" customHeight="1">
      <c r="A15" s="8">
        <v>6</v>
      </c>
      <c r="B15" s="6" t="s">
        <v>47</v>
      </c>
      <c r="C15" s="6" t="s">
        <v>48</v>
      </c>
      <c r="D15" s="5">
        <v>2</v>
      </c>
      <c r="E15" s="5">
        <v>2</v>
      </c>
    </row>
    <row r="16" spans="1:5" s="5" customFormat="1" ht="18" customHeight="1">
      <c r="A16" s="8"/>
      <c r="B16" s="6"/>
      <c r="C16" s="6"/>
    </row>
    <row r="17" spans="1:3" s="5" customFormat="1" ht="18" customHeight="1">
      <c r="A17" s="8"/>
      <c r="B17" s="6"/>
      <c r="C17" s="6"/>
    </row>
    <row r="18" spans="1:3" s="5" customFormat="1" ht="18" customHeight="1">
      <c r="A18" s="8"/>
      <c r="B18" s="6"/>
      <c r="C18" s="6"/>
    </row>
    <row r="19" spans="1:3" s="5" customFormat="1" ht="15">
      <c r="B19" s="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39"/>
  <sheetViews>
    <sheetView workbookViewId="0">
      <selection activeCell="B28" sqref="B28"/>
    </sheetView>
  </sheetViews>
  <sheetFormatPr defaultRowHeight="12.75"/>
  <cols>
    <col min="1" max="1" width="6.5703125" style="4" customWidth="1"/>
    <col min="2" max="2" width="30.28515625" customWidth="1"/>
  </cols>
  <sheetData>
    <row r="3" spans="1:3" s="55" customFormat="1" ht="15" customHeight="1">
      <c r="A3" s="54"/>
    </row>
    <row r="4" spans="1:3" s="55" customFormat="1" ht="15" customHeight="1">
      <c r="A4" s="54"/>
    </row>
    <row r="5" spans="1:3" s="55" customFormat="1" ht="15" customHeight="1">
      <c r="A5" s="54"/>
      <c r="B5" s="56" t="s">
        <v>49</v>
      </c>
    </row>
    <row r="6" spans="1:3" s="58" customFormat="1" ht="15" customHeight="1">
      <c r="A6" s="57"/>
    </row>
    <row r="7" spans="1:3" s="58" customFormat="1" ht="15" customHeight="1">
      <c r="A7" s="57">
        <v>11</v>
      </c>
      <c r="B7" s="58" t="s">
        <v>25</v>
      </c>
      <c r="C7" s="59" t="s">
        <v>21</v>
      </c>
    </row>
    <row r="8" spans="1:3" s="58" customFormat="1" ht="15" customHeight="1">
      <c r="A8" s="57">
        <v>12</v>
      </c>
      <c r="B8" s="58" t="s">
        <v>22</v>
      </c>
      <c r="C8" s="58" t="s">
        <v>21</v>
      </c>
    </row>
    <row r="9" spans="1:3" s="58" customFormat="1" ht="15" customHeight="1">
      <c r="A9" s="57">
        <v>13</v>
      </c>
      <c r="B9" s="58" t="s">
        <v>29</v>
      </c>
      <c r="C9" s="58" t="s">
        <v>19</v>
      </c>
    </row>
    <row r="10" spans="1:3" s="58" customFormat="1" ht="15" customHeight="1">
      <c r="A10" s="57">
        <v>14</v>
      </c>
      <c r="B10" s="58" t="s">
        <v>27</v>
      </c>
      <c r="C10" s="59" t="s">
        <v>21</v>
      </c>
    </row>
    <row r="11" spans="1:3" s="58" customFormat="1" ht="15" customHeight="1">
      <c r="A11" s="57">
        <v>15</v>
      </c>
      <c r="B11" s="58" t="s">
        <v>26</v>
      </c>
      <c r="C11" s="59" t="s">
        <v>19</v>
      </c>
    </row>
    <row r="12" spans="1:3" s="58" customFormat="1" ht="15" customHeight="1">
      <c r="A12" s="57">
        <v>16</v>
      </c>
      <c r="B12" s="58" t="s">
        <v>28</v>
      </c>
      <c r="C12" s="59" t="s">
        <v>19</v>
      </c>
    </row>
    <row r="13" spans="1:3" s="58" customFormat="1" ht="15" customHeight="1">
      <c r="A13" s="57">
        <v>17</v>
      </c>
      <c r="B13" s="58" t="s">
        <v>20</v>
      </c>
      <c r="C13" s="58" t="s">
        <v>21</v>
      </c>
    </row>
    <row r="14" spans="1:3" s="58" customFormat="1" ht="15" customHeight="1">
      <c r="A14" s="57">
        <v>18</v>
      </c>
      <c r="B14" s="58" t="s">
        <v>23</v>
      </c>
      <c r="C14" s="59" t="s">
        <v>24</v>
      </c>
    </row>
    <row r="15" spans="1:3" s="58" customFormat="1" ht="15" customHeight="1">
      <c r="A15" s="57">
        <v>19</v>
      </c>
      <c r="B15" s="58" t="s">
        <v>18</v>
      </c>
      <c r="C15" s="58" t="s">
        <v>19</v>
      </c>
    </row>
    <row r="16" spans="1:3" s="58" customFormat="1" ht="15" customHeight="1">
      <c r="A16" s="57">
        <v>171</v>
      </c>
      <c r="B16" s="58" t="s">
        <v>31</v>
      </c>
      <c r="C16" s="59" t="s">
        <v>30</v>
      </c>
    </row>
    <row r="17" spans="1:3" s="58" customFormat="1" ht="15" customHeight="1">
      <c r="A17" s="57">
        <v>172</v>
      </c>
      <c r="B17" s="58" t="s">
        <v>32</v>
      </c>
      <c r="C17" s="59" t="s">
        <v>30</v>
      </c>
    </row>
    <row r="18" spans="1:3" s="58" customFormat="1" ht="15" customHeight="1">
      <c r="A18" s="57"/>
    </row>
    <row r="19" spans="1:3" s="58" customFormat="1" ht="15" customHeight="1">
      <c r="A19" s="57"/>
    </row>
    <row r="20" spans="1:3" s="55" customFormat="1" ht="15" customHeight="1">
      <c r="A20" s="57"/>
      <c r="B20" s="58"/>
      <c r="C20" s="58"/>
    </row>
    <row r="21" spans="1:3" s="55" customFormat="1" ht="15" customHeight="1">
      <c r="A21" s="54"/>
      <c r="B21" s="59"/>
      <c r="C21" s="58"/>
    </row>
    <row r="22" spans="1:3" s="55" customFormat="1" ht="15" customHeight="1">
      <c r="A22" s="54"/>
      <c r="C22" s="58"/>
    </row>
    <row r="23" spans="1:3" s="55" customFormat="1" ht="15" customHeight="1">
      <c r="A23" s="54"/>
      <c r="C23" s="58"/>
    </row>
    <row r="24" spans="1:3" s="55" customFormat="1" ht="15" customHeight="1">
      <c r="A24" s="54"/>
      <c r="C24" s="58"/>
    </row>
    <row r="25" spans="1:3" s="55" customFormat="1" ht="15" customHeight="1">
      <c r="A25" s="54"/>
      <c r="C25" s="58"/>
    </row>
    <row r="26" spans="1:3" s="55" customFormat="1" ht="15" customHeight="1">
      <c r="A26" s="54"/>
      <c r="C26" s="58"/>
    </row>
    <row r="27" spans="1:3">
      <c r="C27" s="3"/>
    </row>
    <row r="28" spans="1:3">
      <c r="C28" s="3"/>
    </row>
    <row r="29" spans="1:3">
      <c r="C29" s="3"/>
    </row>
    <row r="30" spans="1:3">
      <c r="C30" s="3"/>
    </row>
    <row r="31" spans="1:3">
      <c r="C31" s="3"/>
    </row>
    <row r="32" spans="1: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2015</vt:lpstr>
      <vt:lpstr>puntentelling</vt:lpstr>
      <vt:lpstr>racekalender</vt:lpstr>
      <vt:lpstr>Start nr</vt:lpstr>
    </vt:vector>
  </TitlesOfParts>
  <Company>Standaard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Standaard</dc:creator>
  <cp:lastModifiedBy>Ton Meijer</cp:lastModifiedBy>
  <cp:lastPrinted>2011-05-09T11:45:10Z</cp:lastPrinted>
  <dcterms:created xsi:type="dcterms:W3CDTF">2006-10-13T08:38:45Z</dcterms:created>
  <dcterms:modified xsi:type="dcterms:W3CDTF">2015-10-07T15:59:21Z</dcterms:modified>
</cp:coreProperties>
</file>